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FE428350-6F49-4C41-889E-58CB7F17A7ED}" xr6:coauthVersionLast="47" xr6:coauthVersionMax="47" xr10:uidLastSave="{00000000-0000-0000-0000-000000000000}"/>
  <bookViews>
    <workbookView xWindow="-120" yWindow="-120" windowWidth="29040" windowHeight="15720" xr2:uid="{CD893249-53D5-4A58-8E4E-D262C9BE5E71}"/>
  </bookViews>
  <sheets>
    <sheet name="Kingst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R10" i="1"/>
  <c r="S10" i="1" s="1"/>
  <c r="P10" i="1"/>
  <c r="T10" i="1" s="1"/>
  <c r="O10" i="1"/>
  <c r="N10" i="1"/>
  <c r="M10" i="1"/>
  <c r="T9" i="1"/>
  <c r="S9" i="1"/>
  <c r="Q9" i="1"/>
  <c r="T8" i="1"/>
  <c r="S8" i="1"/>
  <c r="Q8" i="1"/>
  <c r="T7" i="1"/>
  <c r="S7" i="1"/>
  <c r="Q7" i="1"/>
  <c r="T6" i="1"/>
  <c r="S6" i="1"/>
  <c r="Q6" i="1"/>
  <c r="T5" i="1"/>
  <c r="S5" i="1"/>
  <c r="Q5" i="1"/>
  <c r="T4" i="1"/>
  <c r="S4" i="1"/>
  <c r="Q4" i="1"/>
</calcChain>
</file>

<file path=xl/sharedStrings.xml><?xml version="1.0" encoding="utf-8"?>
<sst xmlns="http://schemas.openxmlformats.org/spreadsheetml/2006/main" count="55" uniqueCount="30">
  <si>
    <t>Game Results</t>
  </si>
  <si>
    <t>Versus</t>
  </si>
  <si>
    <t>W</t>
  </si>
  <si>
    <t>L</t>
  </si>
  <si>
    <t>Year</t>
  </si>
  <si>
    <t>Games</t>
  </si>
  <si>
    <t>Won</t>
  </si>
  <si>
    <t>Lost</t>
  </si>
  <si>
    <t>RF</t>
  </si>
  <si>
    <t>Avg RF</t>
  </si>
  <si>
    <t>RA</t>
  </si>
  <si>
    <t>Avg RA</t>
  </si>
  <si>
    <t>Run Diff</t>
  </si>
  <si>
    <t>Kingston</t>
  </si>
  <si>
    <t>Brampton</t>
  </si>
  <si>
    <t xml:space="preserve">Brampton </t>
  </si>
  <si>
    <t>Burlington</t>
  </si>
  <si>
    <t>Chatham</t>
  </si>
  <si>
    <t>Erindale</t>
  </si>
  <si>
    <t>Lakeside</t>
  </si>
  <si>
    <t>Ilderton</t>
  </si>
  <si>
    <t>Milton</t>
  </si>
  <si>
    <t>Totals</t>
  </si>
  <si>
    <t>Oakville</t>
  </si>
  <si>
    <t>Pickering/Ajax</t>
  </si>
  <si>
    <t>Sarnia</t>
  </si>
  <si>
    <t>Strathroy</t>
  </si>
  <si>
    <t>Thornhill Reds</t>
  </si>
  <si>
    <t xml:space="preserve"> Kingston</t>
  </si>
  <si>
    <t>Kingston Ponies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</si>
</sst>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3" fillId="0" borderId="0" xfId="0" applyFont="1"/>
    <xf numFmtId="0" fontId="5" fillId="0" borderId="0" xfId="0" applyFont="1"/>
    <xf numFmtId="0" fontId="0" fillId="0" borderId="6" xfId="0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68BB0-7127-41C1-A5B2-E35AE60CFA89}">
  <dimension ref="B1:T17"/>
  <sheetViews>
    <sheetView showGridLines="0" tabSelected="1" workbookViewId="0"/>
  </sheetViews>
  <sheetFormatPr defaultRowHeight="15" x14ac:dyDescent="0.25"/>
  <cols>
    <col min="2" max="2" width="9.7109375" customWidth="1"/>
    <col min="3" max="3" width="4.42578125" customWidth="1"/>
    <col min="4" max="4" width="15" customWidth="1"/>
    <col min="5" max="5" width="4.28515625" customWidth="1"/>
    <col min="6" max="6" width="7" customWidth="1"/>
    <col min="7" max="7" width="6.7109375" customWidth="1"/>
    <col min="8" max="8" width="14.5703125" customWidth="1"/>
    <col min="9" max="9" width="5.5703125" customWidth="1"/>
    <col min="10" max="10" width="4.7109375" customWidth="1"/>
    <col min="11" max="11" width="6.7109375" customWidth="1"/>
    <col min="12" max="19" width="7.28515625" customWidth="1"/>
    <col min="20" max="20" width="9.140625" customWidth="1"/>
  </cols>
  <sheetData>
    <row r="1" spans="2:20" ht="30" x14ac:dyDescent="0.45">
      <c r="H1" s="33" t="s">
        <v>29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9" t="s">
        <v>12</v>
      </c>
    </row>
    <row r="4" spans="2:20" x14ac:dyDescent="0.25">
      <c r="B4" s="16" t="s">
        <v>13</v>
      </c>
      <c r="C4" s="5">
        <v>1</v>
      </c>
      <c r="D4" s="5" t="s">
        <v>15</v>
      </c>
      <c r="E4" s="5">
        <v>10</v>
      </c>
      <c r="F4" s="19">
        <v>2018</v>
      </c>
      <c r="H4" s="13" t="s">
        <v>14</v>
      </c>
      <c r="I4" s="14">
        <v>1</v>
      </c>
      <c r="J4" s="15">
        <v>2</v>
      </c>
      <c r="L4" s="16">
        <v>2018</v>
      </c>
      <c r="M4" s="5">
        <v>3</v>
      </c>
      <c r="N4" s="14">
        <v>1</v>
      </c>
      <c r="O4" s="14">
        <v>2</v>
      </c>
      <c r="P4" s="14">
        <v>14</v>
      </c>
      <c r="Q4" s="17">
        <f t="shared" ref="Q4:Q10" si="0">P4/M4</f>
        <v>4.666666666666667</v>
      </c>
      <c r="R4" s="14">
        <v>30</v>
      </c>
      <c r="S4" s="14">
        <f t="shared" ref="S4:S9" si="1">R4/M4</f>
        <v>10</v>
      </c>
      <c r="T4" s="18">
        <f t="shared" ref="T4:T10" si="2">P4-R4</f>
        <v>-16</v>
      </c>
    </row>
    <row r="5" spans="2:20" x14ac:dyDescent="0.25">
      <c r="B5" s="21" t="s">
        <v>13</v>
      </c>
      <c r="C5" s="11">
        <v>10</v>
      </c>
      <c r="D5" s="11" t="s">
        <v>16</v>
      </c>
      <c r="E5" s="11">
        <v>7</v>
      </c>
      <c r="F5" s="12">
        <v>2018</v>
      </c>
      <c r="G5" s="5"/>
      <c r="H5" s="13" t="s">
        <v>16</v>
      </c>
      <c r="I5" s="14">
        <v>1</v>
      </c>
      <c r="J5" s="15">
        <v>0</v>
      </c>
      <c r="L5" s="16">
        <v>2017</v>
      </c>
      <c r="M5" s="5">
        <v>3</v>
      </c>
      <c r="N5" s="14">
        <v>1</v>
      </c>
      <c r="O5" s="14">
        <v>2</v>
      </c>
      <c r="P5" s="14">
        <v>5</v>
      </c>
      <c r="Q5" s="17">
        <f t="shared" si="0"/>
        <v>1.6666666666666667</v>
      </c>
      <c r="R5" s="14">
        <v>17</v>
      </c>
      <c r="S5" s="17">
        <f t="shared" si="1"/>
        <v>5.666666666666667</v>
      </c>
      <c r="T5" s="18">
        <f t="shared" si="2"/>
        <v>-12</v>
      </c>
    </row>
    <row r="6" spans="2:20" x14ac:dyDescent="0.25">
      <c r="B6" s="16" t="s">
        <v>13</v>
      </c>
      <c r="C6" s="5">
        <v>3</v>
      </c>
      <c r="D6" s="5" t="s">
        <v>26</v>
      </c>
      <c r="E6" s="5">
        <v>13</v>
      </c>
      <c r="F6" s="19">
        <v>2018</v>
      </c>
      <c r="G6" s="5"/>
      <c r="H6" s="13" t="s">
        <v>17</v>
      </c>
      <c r="I6" s="14">
        <v>0</v>
      </c>
      <c r="J6" s="15">
        <v>1</v>
      </c>
      <c r="L6" s="16">
        <v>2015</v>
      </c>
      <c r="M6" s="5">
        <v>2</v>
      </c>
      <c r="N6" s="5">
        <v>0</v>
      </c>
      <c r="O6" s="5">
        <v>2</v>
      </c>
      <c r="P6" s="5">
        <v>2</v>
      </c>
      <c r="Q6" s="5">
        <f t="shared" si="0"/>
        <v>1</v>
      </c>
      <c r="R6" s="5">
        <v>9</v>
      </c>
      <c r="S6" s="20">
        <f t="shared" si="1"/>
        <v>4.5</v>
      </c>
      <c r="T6" s="18">
        <f t="shared" si="2"/>
        <v>-7</v>
      </c>
    </row>
    <row r="7" spans="2:20" x14ac:dyDescent="0.25">
      <c r="B7" s="10" t="s">
        <v>13</v>
      </c>
      <c r="C7" s="11">
        <v>5</v>
      </c>
      <c r="D7" s="11" t="s">
        <v>14</v>
      </c>
      <c r="E7" s="11">
        <v>2</v>
      </c>
      <c r="F7" s="12">
        <v>2017</v>
      </c>
      <c r="G7" s="5"/>
      <c r="H7" s="13" t="s">
        <v>18</v>
      </c>
      <c r="I7" s="14">
        <v>0</v>
      </c>
      <c r="J7" s="15">
        <v>1</v>
      </c>
      <c r="L7" s="16">
        <v>2010</v>
      </c>
      <c r="M7" s="5">
        <v>2</v>
      </c>
      <c r="N7" s="14">
        <v>0</v>
      </c>
      <c r="O7" s="14">
        <v>2</v>
      </c>
      <c r="P7" s="14">
        <v>8</v>
      </c>
      <c r="Q7" s="14">
        <f t="shared" si="0"/>
        <v>4</v>
      </c>
      <c r="R7" s="14">
        <v>37</v>
      </c>
      <c r="S7" s="17">
        <f t="shared" si="1"/>
        <v>18.5</v>
      </c>
      <c r="T7" s="18">
        <f t="shared" si="2"/>
        <v>-29</v>
      </c>
    </row>
    <row r="8" spans="2:20" x14ac:dyDescent="0.25">
      <c r="B8" s="16" t="s">
        <v>13</v>
      </c>
      <c r="C8" s="5">
        <v>0</v>
      </c>
      <c r="D8" s="5" t="s">
        <v>20</v>
      </c>
      <c r="E8" s="5">
        <v>5</v>
      </c>
      <c r="F8" s="19">
        <v>2017</v>
      </c>
      <c r="G8" s="5"/>
      <c r="H8" s="13" t="s">
        <v>20</v>
      </c>
      <c r="I8" s="14">
        <v>0</v>
      </c>
      <c r="J8" s="15">
        <v>1</v>
      </c>
      <c r="L8" s="16">
        <v>2005</v>
      </c>
      <c r="M8" s="5">
        <v>2</v>
      </c>
      <c r="N8" s="14">
        <v>0</v>
      </c>
      <c r="O8" s="14">
        <v>2</v>
      </c>
      <c r="P8" s="14">
        <v>2</v>
      </c>
      <c r="Q8" s="14">
        <f t="shared" si="0"/>
        <v>1</v>
      </c>
      <c r="R8" s="14">
        <v>10</v>
      </c>
      <c r="S8" s="14">
        <f t="shared" si="1"/>
        <v>5</v>
      </c>
      <c r="T8" s="18">
        <f t="shared" si="2"/>
        <v>-8</v>
      </c>
    </row>
    <row r="9" spans="2:20" x14ac:dyDescent="0.25">
      <c r="B9" s="16" t="s">
        <v>13</v>
      </c>
      <c r="C9" s="5">
        <v>0</v>
      </c>
      <c r="D9" s="5" t="s">
        <v>25</v>
      </c>
      <c r="E9" s="5">
        <v>10</v>
      </c>
      <c r="F9" s="19">
        <v>2017</v>
      </c>
      <c r="G9" s="5"/>
      <c r="H9" s="13" t="s">
        <v>19</v>
      </c>
      <c r="I9" s="14">
        <v>0</v>
      </c>
      <c r="J9" s="15">
        <v>1</v>
      </c>
      <c r="L9" s="16">
        <v>2004</v>
      </c>
      <c r="M9" s="5">
        <v>2</v>
      </c>
      <c r="N9" s="14">
        <v>0</v>
      </c>
      <c r="O9" s="14">
        <v>2</v>
      </c>
      <c r="P9" s="14">
        <v>1</v>
      </c>
      <c r="Q9" s="17">
        <f t="shared" si="0"/>
        <v>0.5</v>
      </c>
      <c r="R9" s="14">
        <v>14</v>
      </c>
      <c r="S9" s="14">
        <f t="shared" si="1"/>
        <v>7</v>
      </c>
      <c r="T9" s="18">
        <f t="shared" si="2"/>
        <v>-13</v>
      </c>
    </row>
    <row r="10" spans="2:20" x14ac:dyDescent="0.25">
      <c r="B10" s="16" t="s">
        <v>13</v>
      </c>
      <c r="C10" s="5">
        <v>2</v>
      </c>
      <c r="D10" s="5" t="s">
        <v>15</v>
      </c>
      <c r="E10" s="5">
        <v>7</v>
      </c>
      <c r="F10" s="19">
        <v>2015</v>
      </c>
      <c r="G10" s="5"/>
      <c r="H10" s="13" t="s">
        <v>21</v>
      </c>
      <c r="I10" s="14">
        <v>0</v>
      </c>
      <c r="J10" s="15">
        <v>1</v>
      </c>
      <c r="L10" s="23" t="s">
        <v>22</v>
      </c>
      <c r="M10" s="24">
        <f>SUM(M4:M9)</f>
        <v>14</v>
      </c>
      <c r="N10" s="24">
        <f>SUM(N4:N9)</f>
        <v>2</v>
      </c>
      <c r="O10" s="24">
        <f>SUM(O4:O9)</f>
        <v>12</v>
      </c>
      <c r="P10" s="24">
        <f>SUM(P4:P9)</f>
        <v>32</v>
      </c>
      <c r="Q10" s="25">
        <f t="shared" si="0"/>
        <v>2.2857142857142856</v>
      </c>
      <c r="R10" s="24">
        <f>SUM(R4:R9)</f>
        <v>117</v>
      </c>
      <c r="S10" s="25">
        <f>R10/10</f>
        <v>11.7</v>
      </c>
      <c r="T10" s="26">
        <f t="shared" si="2"/>
        <v>-85</v>
      </c>
    </row>
    <row r="11" spans="2:20" x14ac:dyDescent="0.25">
      <c r="B11" s="16" t="s">
        <v>13</v>
      </c>
      <c r="C11" s="5">
        <v>0</v>
      </c>
      <c r="D11" s="5" t="s">
        <v>21</v>
      </c>
      <c r="E11" s="5">
        <v>2</v>
      </c>
      <c r="F11" s="19">
        <v>2015</v>
      </c>
      <c r="G11" s="5"/>
      <c r="H11" s="13" t="s">
        <v>23</v>
      </c>
      <c r="I11" s="14">
        <v>0</v>
      </c>
      <c r="J11" s="15">
        <v>1</v>
      </c>
      <c r="S11" s="5"/>
      <c r="T11" s="5"/>
    </row>
    <row r="12" spans="2:20" x14ac:dyDescent="0.25">
      <c r="B12" s="16" t="s">
        <v>13</v>
      </c>
      <c r="C12" s="5">
        <v>2</v>
      </c>
      <c r="D12" s="5" t="s">
        <v>19</v>
      </c>
      <c r="E12" s="5">
        <v>12</v>
      </c>
      <c r="F12" s="19">
        <v>2010</v>
      </c>
      <c r="G12" s="5"/>
      <c r="H12" s="13" t="s">
        <v>24</v>
      </c>
      <c r="I12" s="14">
        <v>0</v>
      </c>
      <c r="J12" s="1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2:20" x14ac:dyDescent="0.25">
      <c r="B13" s="16" t="s">
        <v>13</v>
      </c>
      <c r="C13" s="5">
        <v>2</v>
      </c>
      <c r="D13" s="5" t="s">
        <v>23</v>
      </c>
      <c r="E13" s="5">
        <v>7</v>
      </c>
      <c r="F13" s="19">
        <v>2010</v>
      </c>
      <c r="G13" s="5"/>
      <c r="H13" s="13" t="s">
        <v>25</v>
      </c>
      <c r="I13" s="14">
        <v>0</v>
      </c>
      <c r="J13" s="15">
        <v>1</v>
      </c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2:20" x14ac:dyDescent="0.25">
      <c r="B14" s="22" t="s">
        <v>13</v>
      </c>
      <c r="C14" s="14">
        <v>1</v>
      </c>
      <c r="D14" s="14" t="s">
        <v>24</v>
      </c>
      <c r="E14" s="14">
        <v>6</v>
      </c>
      <c r="F14" s="19">
        <v>2005</v>
      </c>
      <c r="H14" s="13" t="s">
        <v>26</v>
      </c>
      <c r="I14" s="14">
        <v>0</v>
      </c>
      <c r="J14" s="15">
        <v>1</v>
      </c>
      <c r="K14" s="5"/>
      <c r="L14" s="5"/>
      <c r="M14" s="5"/>
      <c r="N14" s="5"/>
      <c r="O14" s="5"/>
      <c r="P14" s="5"/>
      <c r="Q14" s="5"/>
      <c r="R14" s="5"/>
      <c r="T14" s="5"/>
    </row>
    <row r="15" spans="2:20" x14ac:dyDescent="0.25">
      <c r="B15" s="22" t="s">
        <v>28</v>
      </c>
      <c r="C15" s="35">
        <v>1</v>
      </c>
      <c r="D15" s="35" t="s">
        <v>27</v>
      </c>
      <c r="E15" s="35">
        <v>4</v>
      </c>
      <c r="F15" s="19">
        <v>2005</v>
      </c>
      <c r="G15" s="5"/>
      <c r="H15" s="27" t="s">
        <v>27</v>
      </c>
      <c r="I15" s="28">
        <v>0</v>
      </c>
      <c r="J15" s="29">
        <v>1</v>
      </c>
      <c r="K15" s="5"/>
      <c r="L15" s="5"/>
      <c r="M15" s="5"/>
      <c r="N15" s="5"/>
      <c r="O15" s="5"/>
      <c r="P15" s="5"/>
      <c r="Q15" s="5"/>
      <c r="R15" s="5"/>
    </row>
    <row r="16" spans="2:20" x14ac:dyDescent="0.25">
      <c r="B16" s="22" t="s">
        <v>13</v>
      </c>
      <c r="C16" s="14">
        <v>1</v>
      </c>
      <c r="D16" s="14" t="s">
        <v>17</v>
      </c>
      <c r="E16" s="14">
        <v>11</v>
      </c>
      <c r="F16" s="19">
        <v>2004</v>
      </c>
      <c r="G16" s="5"/>
      <c r="H16" s="30"/>
      <c r="I16" s="14"/>
      <c r="J16" s="14"/>
    </row>
    <row r="17" spans="2:10" x14ac:dyDescent="0.25">
      <c r="B17" s="34" t="s">
        <v>13</v>
      </c>
      <c r="C17" s="28">
        <v>0</v>
      </c>
      <c r="D17" s="28" t="s">
        <v>18</v>
      </c>
      <c r="E17" s="28">
        <v>3</v>
      </c>
      <c r="F17" s="31">
        <v>2004</v>
      </c>
      <c r="G17" s="5"/>
      <c r="H17" s="32"/>
      <c r="I17" s="32"/>
      <c r="J17" s="32"/>
    </row>
  </sheetData>
  <sortState xmlns:xlrd2="http://schemas.microsoft.com/office/spreadsheetml/2017/richdata2" ref="B5:F17">
    <sortCondition descending="1" ref="F5:F17"/>
  </sortState>
  <pageMargins left="0.7" right="0.7" top="0.75" bottom="0.75" header="0.3" footer="0.3"/>
  <ignoredErrors>
    <ignoredError sqref="Q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Kingston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2024-08-19T00:04:17Z</dcterms:created>
  <dcterms:modified xsi:type="dcterms:W3CDTF">2024-08-19T17:29:20Z</dcterms:modified>
</cp:coreProperties>
</file>