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547AFB2A-DFB9-49E4-8D86-CDD8343754F6}" xr6:coauthVersionLast="47" xr6:coauthVersionMax="47" xr10:uidLastSave="{00000000-0000-0000-0000-000000000000}"/>
  <bookViews>
    <workbookView xWindow="-120" yWindow="-120" windowWidth="29040" windowHeight="15720" xr2:uid="{02AB39FE-1046-4762-A310-2B598D6A28B2}"/>
  </bookViews>
  <sheets>
    <sheet name="Glanbro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" l="1"/>
  <c r="R9" i="1"/>
  <c r="S9" i="1" s="1"/>
  <c r="P9" i="1"/>
  <c r="Q9" i="1" s="1"/>
  <c r="O9" i="1"/>
  <c r="N9" i="1"/>
  <c r="T8" i="1"/>
  <c r="S8" i="1"/>
  <c r="Q8" i="1"/>
  <c r="M8" i="1"/>
  <c r="T7" i="1"/>
  <c r="S7" i="1"/>
  <c r="Q7" i="1"/>
  <c r="M7" i="1"/>
  <c r="T6" i="1"/>
  <c r="S6" i="1"/>
  <c r="Q6" i="1"/>
  <c r="M6" i="1"/>
  <c r="T5" i="1"/>
  <c r="S5" i="1"/>
  <c r="Q5" i="1"/>
  <c r="M5" i="1"/>
  <c r="M9" i="1" s="1"/>
  <c r="T4" i="1"/>
  <c r="S4" i="1"/>
  <c r="Q4" i="1"/>
  <c r="M4" i="1"/>
</calcChain>
</file>

<file path=xl/sharedStrings.xml><?xml version="1.0" encoding="utf-8"?>
<sst xmlns="http://schemas.openxmlformats.org/spreadsheetml/2006/main" count="60" uniqueCount="32">
  <si>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</si>
  <si>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</si>
  <si>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</si>
  <si>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</si>
  <si>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</si>
  <si>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</si>
  <si>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</si>
  <si>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</si>
  <si>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</si>
  <si>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</si>
  <si>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</si>
  <si>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</si>
  <si>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 xml:space="preserve">Glanbrook </t>
  </si>
  <si>
    <t xml:space="preserve">Mississauga </t>
  </si>
  <si>
    <t>Brampton</t>
  </si>
  <si>
    <t>Windsor A's</t>
  </si>
  <si>
    <t>East York</t>
  </si>
  <si>
    <t>Milton</t>
  </si>
  <si>
    <t>Erindale</t>
  </si>
  <si>
    <t>Glanbrook</t>
  </si>
  <si>
    <t>Thornhill Reds</t>
  </si>
  <si>
    <t>Ilderton</t>
  </si>
  <si>
    <t>Leaside</t>
  </si>
  <si>
    <t>Martingrove</t>
  </si>
  <si>
    <t>Totals</t>
  </si>
  <si>
    <t>Windsor Stars</t>
  </si>
  <si>
    <t>Mississauga</t>
  </si>
  <si>
    <t>Strathroy</t>
  </si>
  <si>
    <t>ilderton</t>
  </si>
  <si>
    <t>Tecumseh</t>
  </si>
  <si>
    <t>Games Results</t>
  </si>
  <si>
    <t>Glanbrook Grizzlies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</si>
</sst>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FA68-4806-445F-92CD-A051A10A1560}">
  <dimension ref="B1:T19"/>
  <sheetViews>
    <sheetView showGridLines="0" tabSelected="1" workbookViewId="0"/>
  </sheetViews>
  <sheetFormatPr defaultRowHeight="15" x14ac:dyDescent="0.25"/>
  <cols>
    <col min="2" max="2" width="13" customWidth="1"/>
    <col min="3" max="3" width="4.5703125" customWidth="1"/>
    <col min="4" max="4" width="16.85546875" customWidth="1"/>
    <col min="5" max="5" width="5.42578125" customWidth="1"/>
    <col min="6" max="6" width="7" customWidth="1"/>
    <col min="7" max="7" width="6.7109375" customWidth="1"/>
    <col min="8" max="8" width="16" customWidth="1"/>
    <col min="9" max="9" width="5.42578125" customWidth="1"/>
    <col min="10" max="10" width="4.85546875" customWidth="1"/>
    <col min="11" max="19" width="7.28515625" customWidth="1"/>
    <col min="20" max="20" width="9.28515625" customWidth="1"/>
  </cols>
  <sheetData>
    <row r="1" spans="2:20" ht="30" x14ac:dyDescent="0.45">
      <c r="H1" s="34" t="s">
        <v>31</v>
      </c>
    </row>
    <row r="3" spans="2:20" x14ac:dyDescent="0.25">
      <c r="B3" s="1"/>
      <c r="C3" s="2"/>
      <c r="D3" s="6" t="s">
        <v>30</v>
      </c>
      <c r="E3" s="2"/>
      <c r="F3" s="3"/>
      <c r="G3" s="4"/>
      <c r="H3" s="5" t="s">
        <v>0</v>
      </c>
      <c r="I3" s="6" t="s">
        <v>1</v>
      </c>
      <c r="J3" s="7" t="s">
        <v>2</v>
      </c>
      <c r="L3" s="5" t="s">
        <v>3</v>
      </c>
      <c r="M3" s="6" t="s">
        <v>4</v>
      </c>
      <c r="N3" s="6" t="s">
        <v>5</v>
      </c>
      <c r="O3" s="6" t="s">
        <v>6</v>
      </c>
      <c r="P3" s="6" t="s">
        <v>7</v>
      </c>
      <c r="Q3" s="8" t="s">
        <v>8</v>
      </c>
      <c r="R3" s="6" t="s">
        <v>9</v>
      </c>
      <c r="S3" s="8" t="s">
        <v>10</v>
      </c>
      <c r="T3" s="9" t="s">
        <v>11</v>
      </c>
    </row>
    <row r="4" spans="2:20" x14ac:dyDescent="0.25">
      <c r="B4" s="10" t="s">
        <v>12</v>
      </c>
      <c r="C4" s="4">
        <v>4</v>
      </c>
      <c r="D4" s="4" t="s">
        <v>13</v>
      </c>
      <c r="E4" s="4">
        <v>7</v>
      </c>
      <c r="F4" s="11">
        <v>2013</v>
      </c>
      <c r="G4" s="4"/>
      <c r="H4" s="12" t="s">
        <v>14</v>
      </c>
      <c r="I4" s="13">
        <v>1</v>
      </c>
      <c r="J4" s="14">
        <v>0</v>
      </c>
      <c r="L4" s="10">
        <v>2013</v>
      </c>
      <c r="M4" s="4">
        <f>N4+O4</f>
        <v>2</v>
      </c>
      <c r="N4" s="13">
        <v>0</v>
      </c>
      <c r="O4" s="13">
        <v>2</v>
      </c>
      <c r="P4" s="13">
        <v>5</v>
      </c>
      <c r="Q4" s="15">
        <f>P4/8</f>
        <v>0.625</v>
      </c>
      <c r="R4" s="13">
        <v>17</v>
      </c>
      <c r="S4" s="15">
        <f>R4/2</f>
        <v>8.5</v>
      </c>
      <c r="T4" s="16">
        <f>P4-R4</f>
        <v>-12</v>
      </c>
    </row>
    <row r="5" spans="2:20" x14ac:dyDescent="0.25">
      <c r="B5" s="10" t="s">
        <v>12</v>
      </c>
      <c r="C5" s="4">
        <v>1</v>
      </c>
      <c r="D5" s="4" t="s">
        <v>15</v>
      </c>
      <c r="E5" s="4">
        <v>10</v>
      </c>
      <c r="F5" s="11">
        <v>2013</v>
      </c>
      <c r="G5" s="4"/>
      <c r="H5" s="12" t="s">
        <v>16</v>
      </c>
      <c r="I5" s="13">
        <v>1</v>
      </c>
      <c r="J5" s="14">
        <v>0</v>
      </c>
      <c r="L5" s="10">
        <v>2012</v>
      </c>
      <c r="M5" s="4">
        <f>N5+O5</f>
        <v>2</v>
      </c>
      <c r="N5" s="13">
        <v>0</v>
      </c>
      <c r="O5" s="13">
        <v>2</v>
      </c>
      <c r="P5" s="13">
        <v>12</v>
      </c>
      <c r="Q5" s="13">
        <f>P5/2</f>
        <v>6</v>
      </c>
      <c r="R5" s="13">
        <v>17</v>
      </c>
      <c r="S5" s="17">
        <f>R5/2</f>
        <v>8.5</v>
      </c>
      <c r="T5" s="14">
        <f>P5-R5</f>
        <v>-5</v>
      </c>
    </row>
    <row r="6" spans="2:20" x14ac:dyDescent="0.25">
      <c r="B6" s="10" t="s">
        <v>12</v>
      </c>
      <c r="C6" s="4">
        <v>6</v>
      </c>
      <c r="D6" s="4" t="s">
        <v>17</v>
      </c>
      <c r="E6" s="4">
        <v>7</v>
      </c>
      <c r="F6" s="11">
        <v>2012</v>
      </c>
      <c r="G6" s="4"/>
      <c r="H6" s="12" t="s">
        <v>18</v>
      </c>
      <c r="I6" s="13">
        <v>1</v>
      </c>
      <c r="J6" s="14">
        <v>1</v>
      </c>
      <c r="L6" s="10">
        <v>2011</v>
      </c>
      <c r="M6" s="4">
        <f>N6+O6</f>
        <v>3</v>
      </c>
      <c r="N6" s="13">
        <v>1</v>
      </c>
      <c r="O6" s="13">
        <v>2</v>
      </c>
      <c r="P6" s="13">
        <v>7</v>
      </c>
      <c r="Q6" s="17">
        <f>P6/3</f>
        <v>2.3333333333333335</v>
      </c>
      <c r="R6" s="13">
        <v>8</v>
      </c>
      <c r="S6" s="17">
        <f>R6/3</f>
        <v>2.6666666666666665</v>
      </c>
      <c r="T6" s="14">
        <f>P6-R6</f>
        <v>-1</v>
      </c>
    </row>
    <row r="7" spans="2:20" x14ac:dyDescent="0.25">
      <c r="B7" s="10" t="s">
        <v>19</v>
      </c>
      <c r="C7" s="4">
        <v>6</v>
      </c>
      <c r="D7" s="4" t="s">
        <v>20</v>
      </c>
      <c r="E7" s="4">
        <v>10</v>
      </c>
      <c r="F7" s="11">
        <v>2012</v>
      </c>
      <c r="G7" s="4"/>
      <c r="H7" s="12" t="s">
        <v>21</v>
      </c>
      <c r="I7" s="13">
        <v>0</v>
      </c>
      <c r="J7" s="14">
        <v>1</v>
      </c>
      <c r="L7" s="10">
        <v>2010</v>
      </c>
      <c r="M7" s="4">
        <f>N7+O7</f>
        <v>5</v>
      </c>
      <c r="N7" s="13">
        <v>3</v>
      </c>
      <c r="O7" s="13">
        <v>2</v>
      </c>
      <c r="P7" s="13">
        <v>31</v>
      </c>
      <c r="Q7" s="17">
        <f>P7/5</f>
        <v>6.2</v>
      </c>
      <c r="R7" s="13">
        <v>25</v>
      </c>
      <c r="S7" s="13">
        <f>R7/5</f>
        <v>5</v>
      </c>
      <c r="T7" s="14">
        <f>P7-R7</f>
        <v>6</v>
      </c>
    </row>
    <row r="8" spans="2:20" x14ac:dyDescent="0.25">
      <c r="B8" s="18" t="s">
        <v>19</v>
      </c>
      <c r="C8" s="19">
        <v>5</v>
      </c>
      <c r="D8" s="19" t="s">
        <v>18</v>
      </c>
      <c r="E8" s="19">
        <v>1</v>
      </c>
      <c r="F8" s="20">
        <v>2011</v>
      </c>
      <c r="G8" s="4"/>
      <c r="H8" s="12" t="s">
        <v>22</v>
      </c>
      <c r="I8" s="13">
        <v>0</v>
      </c>
      <c r="J8" s="14">
        <v>1</v>
      </c>
      <c r="L8" s="10">
        <v>2009</v>
      </c>
      <c r="M8" s="4">
        <f>N8+O8</f>
        <v>4</v>
      </c>
      <c r="N8" s="13">
        <v>2</v>
      </c>
      <c r="O8" s="13">
        <v>2</v>
      </c>
      <c r="P8" s="13">
        <v>14</v>
      </c>
      <c r="Q8" s="17">
        <f>P8/5</f>
        <v>2.8</v>
      </c>
      <c r="R8" s="13">
        <v>9</v>
      </c>
      <c r="S8" s="17">
        <f>R8/5</f>
        <v>1.8</v>
      </c>
      <c r="T8" s="14">
        <f>P8-R8</f>
        <v>5</v>
      </c>
    </row>
    <row r="9" spans="2:20" x14ac:dyDescent="0.25">
      <c r="B9" s="10" t="s">
        <v>19</v>
      </c>
      <c r="C9" s="4">
        <v>0</v>
      </c>
      <c r="D9" s="4" t="s">
        <v>15</v>
      </c>
      <c r="E9" s="4">
        <v>4</v>
      </c>
      <c r="F9" s="11">
        <v>2011</v>
      </c>
      <c r="G9" s="4"/>
      <c r="H9" s="12" t="s">
        <v>23</v>
      </c>
      <c r="I9" s="13">
        <v>1</v>
      </c>
      <c r="J9" s="14">
        <v>0</v>
      </c>
      <c r="L9" s="21" t="s">
        <v>24</v>
      </c>
      <c r="M9" s="22">
        <f>SUM(M4:M8)</f>
        <v>16</v>
      </c>
      <c r="N9" s="22">
        <f>SUM(N4:N8)</f>
        <v>6</v>
      </c>
      <c r="O9" s="22">
        <f t="shared" ref="O9:P9" si="0">SUM(O4:O8)</f>
        <v>10</v>
      </c>
      <c r="P9" s="22">
        <f t="shared" si="0"/>
        <v>69</v>
      </c>
      <c r="Q9" s="23">
        <f>P9/17</f>
        <v>4.0588235294117645</v>
      </c>
      <c r="R9" s="22">
        <f>SUM(R4:R8)</f>
        <v>76</v>
      </c>
      <c r="S9" s="23">
        <f>R9/17</f>
        <v>4.4705882352941178</v>
      </c>
      <c r="T9" s="24">
        <f t="shared" ref="T9" si="1">P9-R9</f>
        <v>-7</v>
      </c>
    </row>
    <row r="10" spans="2:20" x14ac:dyDescent="0.25">
      <c r="B10" s="10" t="s">
        <v>19</v>
      </c>
      <c r="C10" s="4">
        <v>2</v>
      </c>
      <c r="D10" s="4" t="s">
        <v>25</v>
      </c>
      <c r="E10" s="4">
        <v>3</v>
      </c>
      <c r="F10" s="11">
        <v>2011</v>
      </c>
      <c r="G10" s="4"/>
      <c r="H10" s="12" t="s">
        <v>17</v>
      </c>
      <c r="I10" s="13">
        <v>0</v>
      </c>
      <c r="J10" s="14">
        <v>1</v>
      </c>
    </row>
    <row r="11" spans="2:20" x14ac:dyDescent="0.25">
      <c r="B11" s="18" t="s">
        <v>19</v>
      </c>
      <c r="C11" s="19">
        <v>5</v>
      </c>
      <c r="D11" s="19" t="s">
        <v>14</v>
      </c>
      <c r="E11" s="19">
        <v>4</v>
      </c>
      <c r="F11" s="20">
        <v>2010</v>
      </c>
      <c r="G11" s="19"/>
      <c r="H11" s="12" t="s">
        <v>26</v>
      </c>
      <c r="I11" s="13">
        <v>0</v>
      </c>
      <c r="J11" s="14">
        <v>1</v>
      </c>
    </row>
    <row r="12" spans="2:20" x14ac:dyDescent="0.25">
      <c r="B12" s="18" t="s">
        <v>19</v>
      </c>
      <c r="C12" s="19">
        <v>10</v>
      </c>
      <c r="D12" s="19" t="s">
        <v>16</v>
      </c>
      <c r="E12" s="19">
        <v>2</v>
      </c>
      <c r="F12" s="20">
        <v>2010</v>
      </c>
      <c r="G12" s="4"/>
      <c r="H12" s="12" t="s">
        <v>27</v>
      </c>
      <c r="I12" s="13">
        <v>1</v>
      </c>
      <c r="J12" s="14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5">
      <c r="B13" s="10" t="s">
        <v>19</v>
      </c>
      <c r="C13" s="4">
        <v>2</v>
      </c>
      <c r="D13" s="4" t="s">
        <v>28</v>
      </c>
      <c r="E13" s="4">
        <v>7</v>
      </c>
      <c r="F13" s="11">
        <v>2010</v>
      </c>
      <c r="G13" s="4"/>
      <c r="H13" s="12" t="s">
        <v>29</v>
      </c>
      <c r="I13" s="13">
        <v>0</v>
      </c>
      <c r="J13" s="14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0" x14ac:dyDescent="0.25">
      <c r="B14" s="18" t="s">
        <v>19</v>
      </c>
      <c r="C14" s="19">
        <v>12</v>
      </c>
      <c r="D14" s="19" t="s">
        <v>23</v>
      </c>
      <c r="E14" s="19">
        <v>9</v>
      </c>
      <c r="F14" s="20">
        <v>2010</v>
      </c>
      <c r="G14" s="4"/>
      <c r="H14" s="12" t="s">
        <v>20</v>
      </c>
      <c r="I14" s="13">
        <v>0</v>
      </c>
      <c r="J14" s="14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2:20" x14ac:dyDescent="0.25">
      <c r="B15" s="10" t="s">
        <v>19</v>
      </c>
      <c r="C15" s="4">
        <v>2</v>
      </c>
      <c r="D15" s="4" t="s">
        <v>29</v>
      </c>
      <c r="E15" s="4">
        <v>3</v>
      </c>
      <c r="F15" s="11">
        <v>2010</v>
      </c>
      <c r="G15" s="19"/>
      <c r="H15" s="12" t="s">
        <v>15</v>
      </c>
      <c r="I15" s="13">
        <v>1</v>
      </c>
      <c r="J15" s="14">
        <v>2</v>
      </c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2:20" x14ac:dyDescent="0.25">
      <c r="B16" s="10" t="s">
        <v>19</v>
      </c>
      <c r="C16" s="4">
        <v>0</v>
      </c>
      <c r="D16" s="4" t="s">
        <v>18</v>
      </c>
      <c r="E16" s="4">
        <v>1</v>
      </c>
      <c r="F16" s="11">
        <v>2009</v>
      </c>
      <c r="G16" s="4"/>
      <c r="H16" s="25" t="s">
        <v>25</v>
      </c>
      <c r="I16" s="26">
        <v>0</v>
      </c>
      <c r="J16" s="27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 x14ac:dyDescent="0.25">
      <c r="B17" s="10" t="s">
        <v>12</v>
      </c>
      <c r="C17" s="4">
        <v>2</v>
      </c>
      <c r="D17" s="4" t="s">
        <v>22</v>
      </c>
      <c r="E17" s="4">
        <v>4</v>
      </c>
      <c r="F17" s="11">
        <v>2009</v>
      </c>
      <c r="G17" s="19"/>
      <c r="H17" s="28"/>
      <c r="I17" s="29"/>
      <c r="J17" s="13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x14ac:dyDescent="0.25">
      <c r="B18" s="18" t="s">
        <v>19</v>
      </c>
      <c r="C18" s="19">
        <v>7</v>
      </c>
      <c r="D18" s="19" t="s">
        <v>27</v>
      </c>
      <c r="E18" s="19">
        <v>0</v>
      </c>
      <c r="F18" s="20">
        <v>2009</v>
      </c>
      <c r="G18" s="19"/>
      <c r="H18" s="28"/>
      <c r="I18" s="29"/>
      <c r="J18" s="29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x14ac:dyDescent="0.25">
      <c r="B19" s="30" t="s">
        <v>12</v>
      </c>
      <c r="C19" s="31">
        <v>5</v>
      </c>
      <c r="D19" s="31" t="s">
        <v>15</v>
      </c>
      <c r="E19" s="31">
        <v>4</v>
      </c>
      <c r="F19" s="32">
        <v>2009</v>
      </c>
      <c r="G19" s="4"/>
      <c r="H19" s="33"/>
      <c r="I19" s="13"/>
      <c r="J19" s="13"/>
      <c r="K19" s="4"/>
      <c r="L19" s="4"/>
      <c r="M19" s="4"/>
      <c r="N19" s="4"/>
      <c r="O19" s="4"/>
      <c r="P19" s="4"/>
      <c r="Q19" s="4"/>
      <c r="R19" s="4"/>
      <c r="S19" s="4"/>
      <c r="T19" s="4"/>
    </row>
  </sheetData>
  <pageMargins left="0.7" right="0.7" top="0.75" bottom="0.75" header="0.3" footer="0.3"/>
  <ignoredErrors>
    <ignoredError sqref="Q9:R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Glanbrook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2024-08-18T23:12:11Z</dcterms:created>
  <dcterms:modified xsi:type="dcterms:W3CDTF">2024-08-19T16:24:53Z</dcterms:modified>
</cp:coreProperties>
</file>